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45"/>
  </bookViews>
  <sheets>
    <sheet name="محاسبه قد و وزن سالمندان " sheetId="1" r:id="rId1"/>
  </sheets>
  <calcPr calcId="162913"/>
</workbook>
</file>

<file path=xl/calcChain.xml><?xml version="1.0" encoding="utf-8"?>
<calcChain xmlns="http://schemas.openxmlformats.org/spreadsheetml/2006/main">
  <c r="L14" i="1" l="1"/>
  <c r="L6" i="1"/>
  <c r="C18" i="1"/>
  <c r="C14" i="1"/>
  <c r="C10" i="1"/>
  <c r="C6" i="1"/>
</calcChain>
</file>

<file path=xl/sharedStrings.xml><?xml version="1.0" encoding="utf-8"?>
<sst xmlns="http://schemas.openxmlformats.org/spreadsheetml/2006/main" count="32" uniqueCount="12">
  <si>
    <t xml:space="preserve">قد برای زنان </t>
  </si>
  <si>
    <t>سن</t>
  </si>
  <si>
    <t>قد برای مردان</t>
  </si>
  <si>
    <t>محاسبه قد بر اساس قد زانو با استفاده از فرمول چاملا(Chumlea)</t>
  </si>
  <si>
    <t xml:space="preserve">وزن برای زنان </t>
  </si>
  <si>
    <t>اندازه وسط دور بازو</t>
  </si>
  <si>
    <t>وزن برای مردان</t>
  </si>
  <si>
    <t>محاسبه وزن سالمندانی که قادر به ایستادن روی ترازو نیستند</t>
  </si>
  <si>
    <t>ضریب ثابت</t>
  </si>
  <si>
    <t>قد زانو تا پاشنه</t>
  </si>
  <si>
    <t xml:space="preserve">برای محاسبه قد، سن و قد زانو تا پاشنه را در خانه مربوطه ثبت کنید. </t>
  </si>
  <si>
    <t xml:space="preserve">برای محاسبه وزن، قد زانو تا پاشنه و اندازه وسط دور بازو را در خانه مربوطه ثبت کنید.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</si>
</sst>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DE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3" borderId="0" xfId="0" applyFill="1" applyBorder="1"/>
    <xf numFmtId="0" fontId="0" fillId="3" borderId="0" xfId="0" applyFill="1"/>
    <xf numFmtId="0" fontId="1" fillId="7" borderId="1" xfId="0" applyFont="1" applyFill="1" applyBorder="1" applyAlignment="1">
      <alignment horizontal="center"/>
    </xf>
    <xf numFmtId="0" fontId="0" fillId="8" borderId="0" xfId="0" applyFill="1" applyBorder="1"/>
    <xf numFmtId="0" fontId="0" fillId="8" borderId="5" xfId="0" applyFill="1" applyBorder="1"/>
    <xf numFmtId="0" fontId="0" fillId="8" borderId="6" xfId="0" applyFill="1" applyBorder="1"/>
    <xf numFmtId="0" fontId="1" fillId="9" borderId="1" xfId="0" applyFont="1" applyFill="1" applyBorder="1" applyAlignment="1">
      <alignment horizontal="center"/>
    </xf>
    <xf numFmtId="0" fontId="0" fillId="8" borderId="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0" fillId="8" borderId="9" xfId="0" applyFill="1" applyBorder="1"/>
    <xf numFmtId="0" fontId="0" fillId="8" borderId="7" xfId="0" applyFill="1" applyBorder="1"/>
    <xf numFmtId="0" fontId="0" fillId="8" borderId="8" xfId="0" applyFill="1" applyBorder="1"/>
    <xf numFmtId="0" fontId="1" fillId="7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8" borderId="10" xfId="0" applyFill="1" applyBorder="1"/>
    <xf numFmtId="0" fontId="1" fillId="8" borderId="11" xfId="0" applyFont="1" applyFill="1" applyBorder="1" applyAlignment="1">
      <alignment horizontal="center"/>
    </xf>
    <xf numFmtId="0" fontId="0" fillId="8" borderId="12" xfId="0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  <color rgb="FFFDE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G17" sqref="G17"/>
    </sheetView>
  </sheetViews>
  <sheetFormatPr defaultColWidth="9.140625" defaultRowHeight="15" x14ac:dyDescent="0.25"/>
  <cols>
    <col min="1" max="1" width="6.85546875" style="2" customWidth="1"/>
    <col min="2" max="2" width="9" style="2" customWidth="1"/>
    <col min="3" max="3" width="12.7109375" style="2" customWidth="1"/>
    <col min="4" max="4" width="9.140625" style="2"/>
    <col min="5" max="5" width="6.42578125" style="2" customWidth="1"/>
    <col min="6" max="6" width="14.42578125" style="2" customWidth="1"/>
    <col min="7" max="7" width="9.140625" style="2"/>
    <col min="8" max="8" width="13.42578125" style="2" customWidth="1"/>
    <col min="9" max="9" width="9.5703125" style="2" customWidth="1"/>
    <col min="10" max="10" width="6.5703125" style="2" customWidth="1"/>
    <col min="11" max="11" width="9.140625" style="2"/>
    <col min="12" max="12" width="13.28515625" style="2" customWidth="1"/>
    <col min="13" max="13" width="13" style="2" customWidth="1"/>
    <col min="14" max="14" width="9.140625" style="2"/>
    <col min="15" max="15" width="16.140625" style="2" customWidth="1"/>
    <col min="16" max="17" width="9.140625" style="2"/>
    <col min="18" max="18" width="7.42578125" style="2" customWidth="1"/>
    <col min="19" max="16384" width="9.140625" style="2"/>
  </cols>
  <sheetData>
    <row r="1" spans="1:20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"/>
      <c r="B2" s="37" t="s">
        <v>3</v>
      </c>
      <c r="C2" s="38"/>
      <c r="D2" s="38"/>
      <c r="E2" s="38"/>
      <c r="F2" s="38"/>
      <c r="G2" s="38"/>
      <c r="H2" s="38"/>
      <c r="I2" s="39"/>
      <c r="J2" s="1"/>
      <c r="K2" s="34" t="s">
        <v>7</v>
      </c>
      <c r="L2" s="35"/>
      <c r="M2" s="35"/>
      <c r="N2" s="35"/>
      <c r="O2" s="35"/>
      <c r="P2" s="35"/>
      <c r="Q2" s="35"/>
      <c r="R2" s="36"/>
      <c r="S2" s="1"/>
      <c r="T2" s="1"/>
    </row>
    <row r="3" spans="1:20" x14ac:dyDescent="0.25">
      <c r="A3" s="1"/>
      <c r="B3" s="5"/>
      <c r="C3" s="10"/>
      <c r="D3" s="8"/>
      <c r="E3" s="8"/>
      <c r="F3" s="8"/>
      <c r="G3" s="8"/>
      <c r="H3" s="8"/>
      <c r="I3" s="9"/>
      <c r="J3" s="1"/>
      <c r="K3" s="19"/>
      <c r="L3" s="20"/>
      <c r="M3" s="20"/>
      <c r="N3" s="20"/>
      <c r="O3" s="20"/>
      <c r="P3" s="20"/>
      <c r="Q3" s="20"/>
      <c r="R3" s="21"/>
      <c r="S3" s="1"/>
      <c r="T3" s="1"/>
    </row>
    <row r="4" spans="1:20" x14ac:dyDescent="0.25">
      <c r="A4" s="1"/>
      <c r="B4" s="5"/>
      <c r="C4" s="8"/>
      <c r="D4" s="8"/>
      <c r="E4" s="8"/>
      <c r="F4" s="8"/>
      <c r="G4" s="8"/>
      <c r="H4" s="8"/>
      <c r="I4" s="9"/>
      <c r="J4" s="1"/>
      <c r="K4" s="5"/>
      <c r="L4" s="4"/>
      <c r="M4" s="4"/>
      <c r="N4" s="4"/>
      <c r="O4" s="4"/>
      <c r="P4" s="4"/>
      <c r="Q4" s="4"/>
      <c r="R4" s="6"/>
      <c r="S4" s="1"/>
      <c r="T4" s="1"/>
    </row>
    <row r="5" spans="1:20" x14ac:dyDescent="0.25">
      <c r="A5" s="1"/>
      <c r="B5" s="5"/>
      <c r="C5" s="27" t="s">
        <v>0</v>
      </c>
      <c r="D5" s="32" t="s">
        <v>8</v>
      </c>
      <c r="E5" s="32"/>
      <c r="F5" s="23" t="s">
        <v>1</v>
      </c>
      <c r="G5" s="17" t="s">
        <v>8</v>
      </c>
      <c r="H5" s="23" t="s">
        <v>9</v>
      </c>
      <c r="I5" s="11"/>
      <c r="J5" s="1"/>
      <c r="K5" s="5"/>
      <c r="L5" s="22" t="s">
        <v>4</v>
      </c>
      <c r="M5" s="23" t="s">
        <v>9</v>
      </c>
      <c r="N5" s="7" t="s">
        <v>8</v>
      </c>
      <c r="O5" s="24" t="s">
        <v>5</v>
      </c>
      <c r="P5" s="33" t="s">
        <v>8</v>
      </c>
      <c r="Q5" s="33"/>
      <c r="R5" s="6"/>
      <c r="S5" s="1"/>
      <c r="T5" s="1"/>
    </row>
    <row r="6" spans="1:20" x14ac:dyDescent="0.25">
      <c r="A6" s="1"/>
      <c r="B6" s="5"/>
      <c r="C6" s="28">
        <f>D6-(E6*F6)+(G6*H6)</f>
        <v>84.88</v>
      </c>
      <c r="D6" s="17">
        <v>84.88</v>
      </c>
      <c r="E6" s="17">
        <v>0.24</v>
      </c>
      <c r="F6" s="29"/>
      <c r="G6" s="17">
        <v>1.83</v>
      </c>
      <c r="H6" s="29"/>
      <c r="I6" s="11"/>
      <c r="J6" s="1"/>
      <c r="K6" s="5"/>
      <c r="L6" s="25">
        <f>(M6*N6)+(O6*P6)-Q6</f>
        <v>-65.510000000000005</v>
      </c>
      <c r="M6" s="26"/>
      <c r="N6" s="7">
        <v>1.0900000000000001</v>
      </c>
      <c r="O6" s="26"/>
      <c r="P6" s="7">
        <v>2.68</v>
      </c>
      <c r="Q6" s="7">
        <v>65.510000000000005</v>
      </c>
      <c r="R6" s="6"/>
      <c r="S6" s="1"/>
      <c r="T6" s="1"/>
    </row>
    <row r="7" spans="1:20" x14ac:dyDescent="0.25">
      <c r="A7" s="1"/>
      <c r="B7" s="5"/>
      <c r="C7" s="10"/>
      <c r="D7" s="10"/>
      <c r="E7" s="10"/>
      <c r="F7" s="10"/>
      <c r="G7" s="10"/>
      <c r="H7" s="10"/>
      <c r="I7" s="11"/>
      <c r="J7" s="1"/>
      <c r="K7" s="5"/>
      <c r="L7" s="4"/>
      <c r="M7" s="4"/>
      <c r="N7" s="4"/>
      <c r="O7" s="4"/>
      <c r="P7" s="4"/>
      <c r="Q7" s="4"/>
      <c r="R7" s="6"/>
      <c r="S7" s="1"/>
      <c r="T7" s="1"/>
    </row>
    <row r="8" spans="1:20" x14ac:dyDescent="0.25">
      <c r="A8" s="1"/>
      <c r="B8" s="5"/>
      <c r="C8" s="8"/>
      <c r="D8" s="8"/>
      <c r="E8" s="8"/>
      <c r="F8" s="8"/>
      <c r="G8" s="8"/>
      <c r="H8" s="8"/>
      <c r="I8" s="9"/>
      <c r="J8" s="1"/>
      <c r="K8" s="5"/>
      <c r="L8" s="4"/>
      <c r="M8" s="4"/>
      <c r="N8" s="4"/>
      <c r="O8" s="4"/>
      <c r="P8" s="4"/>
      <c r="Q8" s="4"/>
      <c r="R8" s="6"/>
      <c r="S8" s="1"/>
      <c r="T8" s="1"/>
    </row>
    <row r="9" spans="1:20" x14ac:dyDescent="0.25">
      <c r="A9" s="1"/>
      <c r="B9" s="5"/>
      <c r="C9" s="27" t="s">
        <v>0</v>
      </c>
      <c r="D9" s="32" t="s">
        <v>8</v>
      </c>
      <c r="E9" s="32"/>
      <c r="F9" s="23" t="s">
        <v>9</v>
      </c>
      <c r="G9" s="17" t="s">
        <v>8</v>
      </c>
      <c r="H9" s="23" t="s">
        <v>1</v>
      </c>
      <c r="I9" s="11"/>
      <c r="J9" s="1"/>
      <c r="K9" s="5"/>
      <c r="L9" s="4"/>
      <c r="M9" s="4"/>
      <c r="N9" s="4"/>
      <c r="O9" s="4"/>
      <c r="P9" s="4"/>
      <c r="Q9" s="4"/>
      <c r="R9" s="6"/>
      <c r="S9" s="1"/>
      <c r="T9" s="1"/>
    </row>
    <row r="10" spans="1:20" x14ac:dyDescent="0.25">
      <c r="A10" s="1"/>
      <c r="B10" s="5"/>
      <c r="C10" s="28">
        <f>D10+(E10*F10)-(G10*H10)</f>
        <v>75</v>
      </c>
      <c r="D10" s="17">
        <v>75</v>
      </c>
      <c r="E10" s="17">
        <v>1.91</v>
      </c>
      <c r="F10" s="29"/>
      <c r="G10" s="17">
        <v>0.17</v>
      </c>
      <c r="H10" s="29"/>
      <c r="I10" s="11"/>
      <c r="J10" s="1"/>
      <c r="K10" s="5"/>
      <c r="L10" s="4"/>
      <c r="M10" s="4"/>
      <c r="N10" s="4"/>
      <c r="O10" s="4"/>
      <c r="P10" s="4"/>
      <c r="Q10" s="4"/>
      <c r="R10" s="6"/>
      <c r="S10" s="1"/>
      <c r="T10" s="1"/>
    </row>
    <row r="11" spans="1:20" x14ac:dyDescent="0.25">
      <c r="A11" s="1"/>
      <c r="B11" s="5"/>
      <c r="C11" s="8"/>
      <c r="D11" s="8"/>
      <c r="E11" s="8"/>
      <c r="F11" s="8"/>
      <c r="G11" s="8"/>
      <c r="H11" s="8"/>
      <c r="I11" s="9"/>
      <c r="J11" s="1"/>
      <c r="K11" s="5"/>
      <c r="L11" s="4"/>
      <c r="M11" s="4"/>
      <c r="N11" s="4"/>
      <c r="O11" s="4"/>
      <c r="P11" s="4"/>
      <c r="Q11" s="4"/>
      <c r="R11" s="6"/>
      <c r="S11" s="1"/>
      <c r="T11" s="1"/>
    </row>
    <row r="12" spans="1:20" x14ac:dyDescent="0.25">
      <c r="A12" s="1"/>
      <c r="B12" s="5"/>
      <c r="C12" s="8"/>
      <c r="D12" s="8"/>
      <c r="E12" s="8"/>
      <c r="F12" s="8"/>
      <c r="G12" s="8"/>
      <c r="H12" s="8"/>
      <c r="I12" s="9"/>
      <c r="J12" s="1"/>
      <c r="K12" s="5"/>
      <c r="L12" s="4"/>
      <c r="M12" s="4"/>
      <c r="N12" s="4"/>
      <c r="O12" s="4"/>
      <c r="P12" s="4"/>
      <c r="Q12" s="4"/>
      <c r="R12" s="6"/>
      <c r="S12" s="1"/>
      <c r="T12" s="1"/>
    </row>
    <row r="13" spans="1:20" x14ac:dyDescent="0.25">
      <c r="A13" s="1"/>
      <c r="B13" s="5"/>
      <c r="C13" s="27" t="s">
        <v>2</v>
      </c>
      <c r="D13" s="32" t="s">
        <v>8</v>
      </c>
      <c r="E13" s="32"/>
      <c r="F13" s="23" t="s">
        <v>1</v>
      </c>
      <c r="G13" s="17" t="s">
        <v>8</v>
      </c>
      <c r="H13" s="23" t="s">
        <v>9</v>
      </c>
      <c r="I13" s="11"/>
      <c r="J13" s="1"/>
      <c r="K13" s="5"/>
      <c r="L13" s="22" t="s">
        <v>6</v>
      </c>
      <c r="M13" s="23" t="s">
        <v>9</v>
      </c>
      <c r="N13" s="3" t="s">
        <v>8</v>
      </c>
      <c r="O13" s="24" t="s">
        <v>5</v>
      </c>
      <c r="P13" s="33" t="s">
        <v>8</v>
      </c>
      <c r="Q13" s="33"/>
      <c r="R13" s="6"/>
      <c r="S13" s="1"/>
      <c r="T13" s="1"/>
    </row>
    <row r="14" spans="1:20" x14ac:dyDescent="0.25">
      <c r="A14" s="1"/>
      <c r="B14" s="5"/>
      <c r="C14" s="28">
        <f>D14-(E14*F14)+(G14*H14)</f>
        <v>64.19</v>
      </c>
      <c r="D14" s="17">
        <v>64.19</v>
      </c>
      <c r="E14" s="17">
        <v>0.04</v>
      </c>
      <c r="F14" s="29"/>
      <c r="G14" s="17">
        <v>2.0299999999999998</v>
      </c>
      <c r="H14" s="29"/>
      <c r="I14" s="11"/>
      <c r="J14" s="1"/>
      <c r="K14" s="5"/>
      <c r="L14" s="25">
        <f>(M14*N14)+(O14*P14)-Q14</f>
        <v>-75.81</v>
      </c>
      <c r="M14" s="26"/>
      <c r="N14" s="7">
        <v>1.1000000000000001</v>
      </c>
      <c r="O14" s="26"/>
      <c r="P14" s="7">
        <v>3.07</v>
      </c>
      <c r="Q14" s="7">
        <v>75.81</v>
      </c>
      <c r="R14" s="6"/>
      <c r="S14" s="1"/>
      <c r="T14" s="1"/>
    </row>
    <row r="15" spans="1:20" x14ac:dyDescent="0.25">
      <c r="A15" s="1"/>
      <c r="B15" s="5"/>
      <c r="C15" s="10"/>
      <c r="D15" s="10"/>
      <c r="E15" s="10"/>
      <c r="F15" s="10"/>
      <c r="G15" s="10"/>
      <c r="H15" s="10"/>
      <c r="I15" s="11"/>
      <c r="J15" s="1"/>
      <c r="K15" s="5"/>
      <c r="L15" s="4"/>
      <c r="M15" s="4"/>
      <c r="N15" s="4"/>
      <c r="O15" s="4"/>
      <c r="P15" s="4"/>
      <c r="Q15" s="4"/>
      <c r="R15" s="6"/>
      <c r="S15" s="1"/>
      <c r="T15" s="1"/>
    </row>
    <row r="16" spans="1:20" x14ac:dyDescent="0.25">
      <c r="A16" s="1"/>
      <c r="B16" s="5"/>
      <c r="C16" s="8"/>
      <c r="D16" s="8"/>
      <c r="E16" s="8"/>
      <c r="F16" s="8"/>
      <c r="G16" s="8"/>
      <c r="H16" s="8"/>
      <c r="I16" s="9"/>
      <c r="J16" s="1"/>
      <c r="K16" s="5"/>
      <c r="L16" s="4"/>
      <c r="M16" s="4"/>
      <c r="N16" s="4"/>
      <c r="O16" s="4"/>
      <c r="P16" s="4"/>
      <c r="Q16" s="4"/>
      <c r="R16" s="6"/>
      <c r="S16" s="1"/>
      <c r="T16" s="1"/>
    </row>
    <row r="17" spans="1:20" x14ac:dyDescent="0.25">
      <c r="A17" s="1"/>
      <c r="B17" s="5"/>
      <c r="C17" s="27" t="s">
        <v>2</v>
      </c>
      <c r="D17" s="32" t="s">
        <v>8</v>
      </c>
      <c r="E17" s="32"/>
      <c r="F17" s="23" t="s">
        <v>9</v>
      </c>
      <c r="G17" s="10"/>
      <c r="H17" s="10"/>
      <c r="I17" s="11"/>
      <c r="J17" s="1"/>
      <c r="K17" s="5"/>
      <c r="L17" s="4"/>
      <c r="M17" s="4"/>
      <c r="N17" s="4"/>
      <c r="O17" s="4"/>
      <c r="P17" s="4"/>
      <c r="Q17" s="4"/>
      <c r="R17" s="6"/>
      <c r="S17" s="1"/>
      <c r="T17" s="1"/>
    </row>
    <row r="18" spans="1:20" x14ac:dyDescent="0.25">
      <c r="A18" s="1"/>
      <c r="B18" s="5"/>
      <c r="C18" s="28">
        <f>D18+(E18*F18)-(G18*H18)</f>
        <v>59.01</v>
      </c>
      <c r="D18" s="17">
        <v>59.01</v>
      </c>
      <c r="E18" s="17">
        <v>2.08</v>
      </c>
      <c r="F18" s="29"/>
      <c r="G18" s="10"/>
      <c r="H18" s="10"/>
      <c r="I18" s="11"/>
      <c r="J18" s="1"/>
      <c r="K18" s="5"/>
      <c r="L18" s="4"/>
      <c r="M18" s="4"/>
      <c r="N18" s="4"/>
      <c r="O18" s="4"/>
      <c r="P18" s="4"/>
      <c r="Q18" s="4"/>
      <c r="R18" s="6"/>
      <c r="S18" s="1"/>
      <c r="T18" s="1"/>
    </row>
    <row r="19" spans="1:20" ht="15.75" thickBot="1" x14ac:dyDescent="0.3">
      <c r="A19" s="1"/>
      <c r="B19" s="14"/>
      <c r="C19" s="12"/>
      <c r="D19" s="12"/>
      <c r="E19" s="12"/>
      <c r="F19" s="12"/>
      <c r="G19" s="12"/>
      <c r="H19" s="12"/>
      <c r="I19" s="13"/>
      <c r="J19" s="1"/>
      <c r="K19" s="14"/>
      <c r="L19" s="15"/>
      <c r="M19" s="15"/>
      <c r="N19" s="15"/>
      <c r="O19" s="15"/>
      <c r="P19" s="15"/>
      <c r="Q19" s="15"/>
      <c r="R19" s="16"/>
      <c r="S19" s="1"/>
      <c r="T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"/>
      <c r="C21" s="30" t="s">
        <v>10</v>
      </c>
      <c r="D21" s="31"/>
      <c r="E21" s="31"/>
      <c r="F21" s="31"/>
      <c r="G21" s="31"/>
      <c r="H21" s="31"/>
      <c r="I21" s="18"/>
      <c r="J21" s="1"/>
      <c r="K21" s="1"/>
      <c r="L21" s="30" t="s">
        <v>11</v>
      </c>
      <c r="M21" s="30"/>
      <c r="N21" s="30"/>
      <c r="O21" s="30"/>
      <c r="P21" s="30"/>
      <c r="Q21" s="30"/>
      <c r="R21" s="1"/>
      <c r="S21" s="1"/>
      <c r="T21" s="1"/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</sheetData>
  <sheetProtection algorithmName="SHA-512" hashValue="jOcpjpabWPsk/6sonfgRCQywXgRNFQe5vCotRIh/9hyu7rdKajZWBfM0dcN20YDLx4TC3O3RXabGt6bokMj1dA==" saltValue="4nn+3y6itGPJkDHzK9uDng==" spinCount="100000" sheet="1" objects="1" scenarios="1"/>
  <protectedRanges>
    <protectedRange sqref="O14" name="Range11"/>
    <protectedRange sqref="M14" name="Range10"/>
    <protectedRange sqref="O6" name="Range9"/>
    <protectedRange sqref="M6" name="Range8"/>
    <protectedRange sqref="F18" name="Range7"/>
    <protectedRange sqref="H14" name="Range6"/>
    <protectedRange sqref="F14" name="Range5"/>
    <protectedRange sqref="H10" name="Range4"/>
    <protectedRange sqref="F10" name="Range3"/>
    <protectedRange sqref="H6" name="Range2"/>
    <protectedRange sqref="F6" name="Range1"/>
  </protectedRanges>
  <mergeCells count="10">
    <mergeCell ref="K2:R2"/>
    <mergeCell ref="B2:I2"/>
    <mergeCell ref="D5:E5"/>
    <mergeCell ref="D9:E9"/>
    <mergeCell ref="D13:E13"/>
    <mergeCell ref="C21:H21"/>
    <mergeCell ref="L21:Q21"/>
    <mergeCell ref="D17:E17"/>
    <mergeCell ref="P5:Q5"/>
    <mergeCell ref="P13:Q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4A1B9-9A07-47CF-9910-6FCAC3BC7C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9D4153-5192-4571-B2E5-2D155DF19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5F0BDF-F314-4FE9-9F9D-A95B08AF38AE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محاسبه قد و وزن سالمندان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2023-05-21T07:22:14Z</dcterms:modified>
</cp:coreProperties>
</file>